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3期4月份物价补贴各乡镇汇总表" sheetId="1" r:id="rId1"/>
  </sheets>
  <definedNames>
    <definedName name="_xlnm.Print_Area" localSheetId="0">'第3期4月份物价补贴各乡镇汇总表'!$A$1:$Q$22</definedName>
  </definedNames>
  <calcPr fullCalcOnLoad="1"/>
</workbook>
</file>

<file path=xl/sharedStrings.xml><?xml version="1.0" encoding="utf-8"?>
<sst xmlns="http://schemas.openxmlformats.org/spreadsheetml/2006/main" count="39" uniqueCount="33">
  <si>
    <t>2022年第3期4月份物价临时补贴发放表</t>
  </si>
  <si>
    <t xml:space="preserve">                  编制单位：福州市长乐区民政局</t>
  </si>
  <si>
    <t>单位：人/元</t>
  </si>
  <si>
    <t>镇（乡）街道</t>
  </si>
  <si>
    <t>农村低保</t>
  </si>
  <si>
    <t>发放金额</t>
  </si>
  <si>
    <t>城市低保</t>
  </si>
  <si>
    <t>特困人员</t>
  </si>
  <si>
    <t>革命“五老”人员</t>
  </si>
  <si>
    <t>孤儿</t>
  </si>
  <si>
    <t>事实无人抚养儿童</t>
  </si>
  <si>
    <t>艾滋病病毒感染儿童</t>
  </si>
  <si>
    <t>标准</t>
  </si>
  <si>
    <t>总发放金额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</si>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</sst>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9.25390625" style="0" customWidth="1"/>
    <col min="2" max="2" width="6.375" style="0" customWidth="1"/>
    <col min="3" max="3" width="8.875" style="0" customWidth="1"/>
    <col min="4" max="4" width="5.875" style="0" customWidth="1"/>
    <col min="5" max="5" width="8.875" style="0" customWidth="1"/>
    <col min="6" max="6" width="6.125" style="2" customWidth="1"/>
    <col min="7" max="7" width="8.75390625" style="0" customWidth="1"/>
    <col min="8" max="8" width="8.125" style="3" customWidth="1"/>
    <col min="9" max="9" width="8.75390625" style="0" customWidth="1"/>
    <col min="10" max="10" width="5.125" style="0" customWidth="1"/>
    <col min="11" max="11" width="8.75390625" style="0" customWidth="1"/>
    <col min="12" max="12" width="7.50390625" style="0" customWidth="1"/>
    <col min="13" max="13" width="8.75390625" style="0" customWidth="1"/>
    <col min="14" max="14" width="8.375" style="0" customWidth="1"/>
    <col min="15" max="15" width="8.75390625" style="0" customWidth="1"/>
    <col min="16" max="16" width="4.625" style="0" customWidth="1"/>
    <col min="17" max="17" width="12.00390625" style="0" customWidth="1"/>
  </cols>
  <sheetData>
    <row r="1" spans="1:17" ht="23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6" t="s">
        <v>1</v>
      </c>
      <c r="Q2" s="12" t="s">
        <v>2</v>
      </c>
    </row>
    <row r="3" spans="1:17" s="1" customFormat="1" ht="60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5</v>
      </c>
      <c r="F3" s="7" t="s">
        <v>7</v>
      </c>
      <c r="G3" s="7" t="s">
        <v>5</v>
      </c>
      <c r="H3" s="7" t="s">
        <v>8</v>
      </c>
      <c r="I3" s="7" t="s">
        <v>5</v>
      </c>
      <c r="J3" s="7" t="s">
        <v>9</v>
      </c>
      <c r="K3" s="7" t="s">
        <v>5</v>
      </c>
      <c r="L3" s="7" t="s">
        <v>10</v>
      </c>
      <c r="M3" s="7" t="s">
        <v>5</v>
      </c>
      <c r="N3" s="7" t="s">
        <v>11</v>
      </c>
      <c r="O3" s="7" t="s">
        <v>5</v>
      </c>
      <c r="P3" s="7" t="s">
        <v>12</v>
      </c>
      <c r="Q3" s="7" t="s">
        <v>13</v>
      </c>
    </row>
    <row r="4" spans="1:17" ht="18" customHeight="1">
      <c r="A4" s="8" t="s">
        <v>14</v>
      </c>
      <c r="B4" s="8">
        <v>37</v>
      </c>
      <c r="C4" s="8">
        <f>B4*P4</f>
        <v>1850</v>
      </c>
      <c r="D4" s="8">
        <v>166</v>
      </c>
      <c r="E4" s="8">
        <f>D4*P4</f>
        <v>8300</v>
      </c>
      <c r="F4" s="8">
        <v>28</v>
      </c>
      <c r="G4" s="9">
        <f>F4*P4</f>
        <v>1400</v>
      </c>
      <c r="H4" s="10">
        <v>0</v>
      </c>
      <c r="I4" s="8">
        <f>H4*P4</f>
        <v>0</v>
      </c>
      <c r="J4" s="8">
        <v>0</v>
      </c>
      <c r="K4" s="8">
        <f>J4*P4</f>
        <v>0</v>
      </c>
      <c r="L4" s="8">
        <v>5</v>
      </c>
      <c r="M4" s="8">
        <f>L4*P4</f>
        <v>250</v>
      </c>
      <c r="N4" s="8">
        <v>0</v>
      </c>
      <c r="O4" s="8">
        <f>N4*P4</f>
        <v>0</v>
      </c>
      <c r="P4" s="8">
        <v>50</v>
      </c>
      <c r="Q4" s="8">
        <f>C4+E4+G4+I4+K4+M4+O4</f>
        <v>11800</v>
      </c>
    </row>
    <row r="5" spans="1:17" ht="18" customHeight="1">
      <c r="A5" s="8" t="s">
        <v>15</v>
      </c>
      <c r="B5" s="8">
        <v>255</v>
      </c>
      <c r="C5" s="8">
        <f aca="true" t="shared" si="0" ref="C5:C21">B5*P5</f>
        <v>12750</v>
      </c>
      <c r="D5" s="8">
        <v>12</v>
      </c>
      <c r="E5" s="8">
        <f aca="true" t="shared" si="1" ref="E5:E21">D5*P5</f>
        <v>600</v>
      </c>
      <c r="F5" s="8">
        <v>40</v>
      </c>
      <c r="G5" s="9">
        <f aca="true" t="shared" si="2" ref="G5:G21">F5*P5</f>
        <v>2000</v>
      </c>
      <c r="H5" s="10">
        <v>1</v>
      </c>
      <c r="I5" s="8">
        <f aca="true" t="shared" si="3" ref="I5:I21">H5*P5</f>
        <v>50</v>
      </c>
      <c r="J5" s="8">
        <v>0</v>
      </c>
      <c r="K5" s="8">
        <f aca="true" t="shared" si="4" ref="K5:K21">J5*P5</f>
        <v>0</v>
      </c>
      <c r="L5" s="8">
        <v>3</v>
      </c>
      <c r="M5" s="8">
        <f aca="true" t="shared" si="5" ref="M5:M21">L5*P5</f>
        <v>150</v>
      </c>
      <c r="N5" s="8">
        <v>0</v>
      </c>
      <c r="O5" s="8">
        <f aca="true" t="shared" si="6" ref="O5:O21">N5*P5</f>
        <v>0</v>
      </c>
      <c r="P5" s="8">
        <v>50</v>
      </c>
      <c r="Q5" s="8">
        <f aca="true" t="shared" si="7" ref="Q5:Q21">C5+E5+G5+I5+K5+M5+O5</f>
        <v>15550</v>
      </c>
    </row>
    <row r="6" spans="1:17" ht="18" customHeight="1">
      <c r="A6" s="8" t="s">
        <v>16</v>
      </c>
      <c r="B6" s="8">
        <v>382</v>
      </c>
      <c r="C6" s="8">
        <f t="shared" si="0"/>
        <v>19100</v>
      </c>
      <c r="D6" s="8">
        <v>12</v>
      </c>
      <c r="E6" s="8">
        <f t="shared" si="1"/>
        <v>600</v>
      </c>
      <c r="F6" s="8">
        <v>63</v>
      </c>
      <c r="G6" s="9">
        <f t="shared" si="2"/>
        <v>3150</v>
      </c>
      <c r="H6" s="10">
        <v>2</v>
      </c>
      <c r="I6" s="8">
        <f t="shared" si="3"/>
        <v>100</v>
      </c>
      <c r="J6" s="8">
        <v>2</v>
      </c>
      <c r="K6" s="8">
        <f t="shared" si="4"/>
        <v>100</v>
      </c>
      <c r="L6" s="8">
        <v>2</v>
      </c>
      <c r="M6" s="8">
        <f t="shared" si="5"/>
        <v>100</v>
      </c>
      <c r="N6" s="8">
        <v>0</v>
      </c>
      <c r="O6" s="8">
        <f t="shared" si="6"/>
        <v>0</v>
      </c>
      <c r="P6" s="8">
        <v>50</v>
      </c>
      <c r="Q6" s="8">
        <f t="shared" si="7"/>
        <v>23150</v>
      </c>
    </row>
    <row r="7" spans="1:17" ht="18" customHeight="1">
      <c r="A7" s="8" t="s">
        <v>17</v>
      </c>
      <c r="B7" s="8">
        <v>286</v>
      </c>
      <c r="C7" s="8">
        <f t="shared" si="0"/>
        <v>14300</v>
      </c>
      <c r="D7" s="8">
        <v>0</v>
      </c>
      <c r="E7" s="8">
        <f t="shared" si="1"/>
        <v>0</v>
      </c>
      <c r="F7" s="8">
        <v>25</v>
      </c>
      <c r="G7" s="9">
        <f t="shared" si="2"/>
        <v>1250</v>
      </c>
      <c r="H7" s="10">
        <v>0</v>
      </c>
      <c r="I7" s="8">
        <f t="shared" si="3"/>
        <v>0</v>
      </c>
      <c r="J7" s="8">
        <v>0</v>
      </c>
      <c r="K7" s="8">
        <f t="shared" si="4"/>
        <v>0</v>
      </c>
      <c r="L7" s="8">
        <v>1</v>
      </c>
      <c r="M7" s="8">
        <f t="shared" si="5"/>
        <v>50</v>
      </c>
      <c r="N7" s="8">
        <v>0</v>
      </c>
      <c r="O7" s="8">
        <f t="shared" si="6"/>
        <v>0</v>
      </c>
      <c r="P7" s="8">
        <v>50</v>
      </c>
      <c r="Q7" s="8">
        <f t="shared" si="7"/>
        <v>15600</v>
      </c>
    </row>
    <row r="8" spans="1:17" ht="18" customHeight="1">
      <c r="A8" s="8" t="s">
        <v>18</v>
      </c>
      <c r="B8" s="8">
        <v>559</v>
      </c>
      <c r="C8" s="8">
        <f t="shared" si="0"/>
        <v>27950</v>
      </c>
      <c r="D8" s="8">
        <v>0</v>
      </c>
      <c r="E8" s="8">
        <f t="shared" si="1"/>
        <v>0</v>
      </c>
      <c r="F8" s="8">
        <v>66</v>
      </c>
      <c r="G8" s="9">
        <f t="shared" si="2"/>
        <v>3300</v>
      </c>
      <c r="H8" s="10">
        <v>0</v>
      </c>
      <c r="I8" s="8">
        <f t="shared" si="3"/>
        <v>0</v>
      </c>
      <c r="J8" s="8">
        <v>0</v>
      </c>
      <c r="K8" s="8">
        <f t="shared" si="4"/>
        <v>0</v>
      </c>
      <c r="L8" s="8">
        <v>6</v>
      </c>
      <c r="M8" s="8">
        <f t="shared" si="5"/>
        <v>300</v>
      </c>
      <c r="N8" s="8">
        <v>0</v>
      </c>
      <c r="O8" s="8">
        <f t="shared" si="6"/>
        <v>0</v>
      </c>
      <c r="P8" s="8">
        <v>50</v>
      </c>
      <c r="Q8" s="8">
        <f t="shared" si="7"/>
        <v>31550</v>
      </c>
    </row>
    <row r="9" spans="1:17" ht="18" customHeight="1">
      <c r="A9" s="8" t="s">
        <v>19</v>
      </c>
      <c r="B9" s="8">
        <v>306</v>
      </c>
      <c r="C9" s="8">
        <f t="shared" si="0"/>
        <v>15300</v>
      </c>
      <c r="D9" s="8">
        <v>1</v>
      </c>
      <c r="E9" s="8">
        <f t="shared" si="1"/>
        <v>50</v>
      </c>
      <c r="F9" s="8">
        <v>27</v>
      </c>
      <c r="G9" s="9">
        <f t="shared" si="2"/>
        <v>1350</v>
      </c>
      <c r="H9" s="10">
        <v>0</v>
      </c>
      <c r="I9" s="8">
        <f t="shared" si="3"/>
        <v>0</v>
      </c>
      <c r="J9" s="8">
        <v>0</v>
      </c>
      <c r="K9" s="8">
        <f t="shared" si="4"/>
        <v>0</v>
      </c>
      <c r="L9" s="8">
        <v>2</v>
      </c>
      <c r="M9" s="8">
        <f t="shared" si="5"/>
        <v>100</v>
      </c>
      <c r="N9" s="8">
        <v>0</v>
      </c>
      <c r="O9" s="8">
        <f t="shared" si="6"/>
        <v>0</v>
      </c>
      <c r="P9" s="8">
        <v>50</v>
      </c>
      <c r="Q9" s="8">
        <f t="shared" si="7"/>
        <v>16800</v>
      </c>
    </row>
    <row r="10" spans="1:17" ht="18" customHeight="1">
      <c r="A10" s="8" t="s">
        <v>20</v>
      </c>
      <c r="B10" s="8">
        <v>319</v>
      </c>
      <c r="C10" s="8">
        <f t="shared" si="0"/>
        <v>15950</v>
      </c>
      <c r="D10" s="8">
        <v>0</v>
      </c>
      <c r="E10" s="8">
        <f t="shared" si="1"/>
        <v>0</v>
      </c>
      <c r="F10" s="8">
        <v>43</v>
      </c>
      <c r="G10" s="9">
        <f t="shared" si="2"/>
        <v>2150</v>
      </c>
      <c r="H10" s="10">
        <v>7</v>
      </c>
      <c r="I10" s="8">
        <f t="shared" si="3"/>
        <v>350</v>
      </c>
      <c r="J10" s="8">
        <v>0</v>
      </c>
      <c r="K10" s="8">
        <f t="shared" si="4"/>
        <v>0</v>
      </c>
      <c r="L10" s="8">
        <v>6</v>
      </c>
      <c r="M10" s="8">
        <f t="shared" si="5"/>
        <v>300</v>
      </c>
      <c r="N10" s="8">
        <v>0</v>
      </c>
      <c r="O10" s="8">
        <f t="shared" si="6"/>
        <v>0</v>
      </c>
      <c r="P10" s="8">
        <v>50</v>
      </c>
      <c r="Q10" s="8">
        <f t="shared" si="7"/>
        <v>18750</v>
      </c>
    </row>
    <row r="11" spans="1:17" ht="18" customHeight="1">
      <c r="A11" s="8" t="s">
        <v>21</v>
      </c>
      <c r="B11" s="8">
        <v>886</v>
      </c>
      <c r="C11" s="8">
        <f t="shared" si="0"/>
        <v>44300</v>
      </c>
      <c r="D11" s="8">
        <v>0</v>
      </c>
      <c r="E11" s="8">
        <f t="shared" si="1"/>
        <v>0</v>
      </c>
      <c r="F11" s="8">
        <v>68</v>
      </c>
      <c r="G11" s="9">
        <f t="shared" si="2"/>
        <v>3400</v>
      </c>
      <c r="H11" s="10">
        <v>5</v>
      </c>
      <c r="I11" s="8">
        <f t="shared" si="3"/>
        <v>250</v>
      </c>
      <c r="J11" s="8">
        <v>0</v>
      </c>
      <c r="K11" s="8">
        <f t="shared" si="4"/>
        <v>0</v>
      </c>
      <c r="L11" s="8">
        <v>5</v>
      </c>
      <c r="M11" s="8">
        <f t="shared" si="5"/>
        <v>250</v>
      </c>
      <c r="N11" s="8">
        <v>0</v>
      </c>
      <c r="O11" s="8">
        <f t="shared" si="6"/>
        <v>0</v>
      </c>
      <c r="P11" s="8">
        <v>50</v>
      </c>
      <c r="Q11" s="8">
        <f t="shared" si="7"/>
        <v>48200</v>
      </c>
    </row>
    <row r="12" spans="1:17" ht="18" customHeight="1">
      <c r="A12" s="8" t="s">
        <v>22</v>
      </c>
      <c r="B12" s="8">
        <v>636</v>
      </c>
      <c r="C12" s="8">
        <f t="shared" si="0"/>
        <v>31800</v>
      </c>
      <c r="D12" s="8">
        <v>1</v>
      </c>
      <c r="E12" s="8">
        <f t="shared" si="1"/>
        <v>50</v>
      </c>
      <c r="F12" s="8">
        <v>62</v>
      </c>
      <c r="G12" s="9">
        <f t="shared" si="2"/>
        <v>3100</v>
      </c>
      <c r="H12" s="10">
        <v>4</v>
      </c>
      <c r="I12" s="8">
        <f t="shared" si="3"/>
        <v>200</v>
      </c>
      <c r="J12" s="8">
        <v>1</v>
      </c>
      <c r="K12" s="8">
        <f t="shared" si="4"/>
        <v>50</v>
      </c>
      <c r="L12" s="8">
        <v>1</v>
      </c>
      <c r="M12" s="8">
        <f t="shared" si="5"/>
        <v>50</v>
      </c>
      <c r="N12" s="8">
        <v>0</v>
      </c>
      <c r="O12" s="8">
        <f t="shared" si="6"/>
        <v>0</v>
      </c>
      <c r="P12" s="8">
        <v>50</v>
      </c>
      <c r="Q12" s="8">
        <f t="shared" si="7"/>
        <v>35250</v>
      </c>
    </row>
    <row r="13" spans="1:17" ht="18" customHeight="1">
      <c r="A13" s="8" t="s">
        <v>23</v>
      </c>
      <c r="B13" s="8">
        <v>337</v>
      </c>
      <c r="C13" s="8">
        <f t="shared" si="0"/>
        <v>16850</v>
      </c>
      <c r="D13" s="8">
        <v>0</v>
      </c>
      <c r="E13" s="8">
        <f t="shared" si="1"/>
        <v>0</v>
      </c>
      <c r="F13" s="8">
        <v>21</v>
      </c>
      <c r="G13" s="9">
        <f t="shared" si="2"/>
        <v>1050</v>
      </c>
      <c r="H13" s="10">
        <v>0</v>
      </c>
      <c r="I13" s="8">
        <f t="shared" si="3"/>
        <v>0</v>
      </c>
      <c r="J13" s="8">
        <v>1</v>
      </c>
      <c r="K13" s="8">
        <f t="shared" si="4"/>
        <v>50</v>
      </c>
      <c r="L13" s="8">
        <v>4</v>
      </c>
      <c r="M13" s="8">
        <f t="shared" si="5"/>
        <v>200</v>
      </c>
      <c r="N13" s="8">
        <v>0</v>
      </c>
      <c r="O13" s="8">
        <f t="shared" si="6"/>
        <v>0</v>
      </c>
      <c r="P13" s="8">
        <v>50</v>
      </c>
      <c r="Q13" s="8">
        <f t="shared" si="7"/>
        <v>18150</v>
      </c>
    </row>
    <row r="14" spans="1:17" ht="18" customHeight="1">
      <c r="A14" s="8" t="s">
        <v>24</v>
      </c>
      <c r="B14" s="8">
        <v>676</v>
      </c>
      <c r="C14" s="8">
        <f t="shared" si="0"/>
        <v>33800</v>
      </c>
      <c r="D14" s="8">
        <v>3</v>
      </c>
      <c r="E14" s="8">
        <f t="shared" si="1"/>
        <v>150</v>
      </c>
      <c r="F14" s="8">
        <v>79</v>
      </c>
      <c r="G14" s="9">
        <f t="shared" si="2"/>
        <v>3950</v>
      </c>
      <c r="H14" s="10">
        <v>0</v>
      </c>
      <c r="I14" s="8">
        <f t="shared" si="3"/>
        <v>0</v>
      </c>
      <c r="J14" s="8">
        <v>0</v>
      </c>
      <c r="K14" s="8">
        <f t="shared" si="4"/>
        <v>0</v>
      </c>
      <c r="L14" s="8">
        <v>7</v>
      </c>
      <c r="M14" s="8">
        <f t="shared" si="5"/>
        <v>350</v>
      </c>
      <c r="N14" s="8">
        <v>1</v>
      </c>
      <c r="O14" s="8">
        <f t="shared" si="6"/>
        <v>50</v>
      </c>
      <c r="P14" s="8">
        <v>50</v>
      </c>
      <c r="Q14" s="8">
        <f t="shared" si="7"/>
        <v>38300</v>
      </c>
    </row>
    <row r="15" spans="1:17" ht="18" customHeight="1">
      <c r="A15" s="8" t="s">
        <v>25</v>
      </c>
      <c r="B15" s="8">
        <v>454</v>
      </c>
      <c r="C15" s="8">
        <f t="shared" si="0"/>
        <v>22700</v>
      </c>
      <c r="D15" s="8">
        <v>71</v>
      </c>
      <c r="E15" s="8">
        <f t="shared" si="1"/>
        <v>3550</v>
      </c>
      <c r="F15" s="8">
        <v>68</v>
      </c>
      <c r="G15" s="9">
        <f t="shared" si="2"/>
        <v>3400</v>
      </c>
      <c r="H15" s="10">
        <v>3</v>
      </c>
      <c r="I15" s="8">
        <f t="shared" si="3"/>
        <v>150</v>
      </c>
      <c r="J15" s="8">
        <v>0</v>
      </c>
      <c r="K15" s="8">
        <f t="shared" si="4"/>
        <v>0</v>
      </c>
      <c r="L15" s="8">
        <v>7</v>
      </c>
      <c r="M15" s="8">
        <f t="shared" si="5"/>
        <v>350</v>
      </c>
      <c r="N15" s="8">
        <v>0</v>
      </c>
      <c r="O15" s="8">
        <f t="shared" si="6"/>
        <v>0</v>
      </c>
      <c r="P15" s="8">
        <v>50</v>
      </c>
      <c r="Q15" s="8">
        <f t="shared" si="7"/>
        <v>30150</v>
      </c>
    </row>
    <row r="16" spans="1:17" ht="18" customHeight="1">
      <c r="A16" s="8" t="s">
        <v>26</v>
      </c>
      <c r="B16" s="8">
        <v>233</v>
      </c>
      <c r="C16" s="8">
        <f t="shared" si="0"/>
        <v>11650</v>
      </c>
      <c r="D16" s="8">
        <v>13</v>
      </c>
      <c r="E16" s="8">
        <f t="shared" si="1"/>
        <v>650</v>
      </c>
      <c r="F16" s="8">
        <v>50</v>
      </c>
      <c r="G16" s="9">
        <f t="shared" si="2"/>
        <v>2500</v>
      </c>
      <c r="H16" s="10">
        <v>0</v>
      </c>
      <c r="I16" s="8">
        <f t="shared" si="3"/>
        <v>0</v>
      </c>
      <c r="J16" s="8">
        <v>1</v>
      </c>
      <c r="K16" s="8">
        <f t="shared" si="4"/>
        <v>50</v>
      </c>
      <c r="L16" s="8">
        <v>8</v>
      </c>
      <c r="M16" s="8">
        <f t="shared" si="5"/>
        <v>400</v>
      </c>
      <c r="N16" s="8">
        <v>0</v>
      </c>
      <c r="O16" s="8">
        <f t="shared" si="6"/>
        <v>0</v>
      </c>
      <c r="P16" s="8">
        <v>50</v>
      </c>
      <c r="Q16" s="8">
        <f t="shared" si="7"/>
        <v>15250</v>
      </c>
    </row>
    <row r="17" spans="1:17" ht="18" customHeight="1">
      <c r="A17" s="8" t="s">
        <v>27</v>
      </c>
      <c r="B17" s="8">
        <v>500</v>
      </c>
      <c r="C17" s="8">
        <f t="shared" si="0"/>
        <v>25000</v>
      </c>
      <c r="D17" s="8">
        <v>52</v>
      </c>
      <c r="E17" s="8">
        <f t="shared" si="1"/>
        <v>2600</v>
      </c>
      <c r="F17" s="8">
        <v>42</v>
      </c>
      <c r="G17" s="9">
        <f t="shared" si="2"/>
        <v>2100</v>
      </c>
      <c r="H17" s="10">
        <v>0</v>
      </c>
      <c r="I17" s="8">
        <f t="shared" si="3"/>
        <v>0</v>
      </c>
      <c r="J17" s="8">
        <v>2</v>
      </c>
      <c r="K17" s="8">
        <f t="shared" si="4"/>
        <v>100</v>
      </c>
      <c r="L17" s="8">
        <v>10</v>
      </c>
      <c r="M17" s="8">
        <f t="shared" si="5"/>
        <v>500</v>
      </c>
      <c r="N17" s="8">
        <v>1</v>
      </c>
      <c r="O17" s="8">
        <f t="shared" si="6"/>
        <v>50</v>
      </c>
      <c r="P17" s="8">
        <v>50</v>
      </c>
      <c r="Q17" s="8">
        <f t="shared" si="7"/>
        <v>30350</v>
      </c>
    </row>
    <row r="18" spans="1:17" ht="18" customHeight="1">
      <c r="A18" s="8" t="s">
        <v>28</v>
      </c>
      <c r="B18" s="8">
        <v>352</v>
      </c>
      <c r="C18" s="8">
        <f t="shared" si="0"/>
        <v>17600</v>
      </c>
      <c r="D18" s="8">
        <v>1</v>
      </c>
      <c r="E18" s="8">
        <f t="shared" si="1"/>
        <v>50</v>
      </c>
      <c r="F18" s="8">
        <v>52</v>
      </c>
      <c r="G18" s="9">
        <f t="shared" si="2"/>
        <v>2600</v>
      </c>
      <c r="H18" s="10">
        <v>1</v>
      </c>
      <c r="I18" s="8">
        <f t="shared" si="3"/>
        <v>50</v>
      </c>
      <c r="J18" s="8">
        <v>2</v>
      </c>
      <c r="K18" s="8">
        <f t="shared" si="4"/>
        <v>100</v>
      </c>
      <c r="L18" s="8">
        <v>0</v>
      </c>
      <c r="M18" s="8">
        <f t="shared" si="5"/>
        <v>0</v>
      </c>
      <c r="N18" s="8">
        <v>0</v>
      </c>
      <c r="O18" s="8">
        <f t="shared" si="6"/>
        <v>0</v>
      </c>
      <c r="P18" s="8">
        <v>50</v>
      </c>
      <c r="Q18" s="8">
        <f t="shared" si="7"/>
        <v>20400</v>
      </c>
    </row>
    <row r="19" spans="1:17" ht="18" customHeight="1">
      <c r="A19" s="8" t="s">
        <v>29</v>
      </c>
      <c r="B19" s="8">
        <v>184</v>
      </c>
      <c r="C19" s="8">
        <f t="shared" si="0"/>
        <v>9200</v>
      </c>
      <c r="D19" s="8">
        <v>17</v>
      </c>
      <c r="E19" s="8">
        <f t="shared" si="1"/>
        <v>850</v>
      </c>
      <c r="F19" s="8">
        <v>73</v>
      </c>
      <c r="G19" s="9">
        <f t="shared" si="2"/>
        <v>3650</v>
      </c>
      <c r="H19" s="10">
        <v>0</v>
      </c>
      <c r="I19" s="8">
        <f t="shared" si="3"/>
        <v>0</v>
      </c>
      <c r="J19" s="8">
        <v>0</v>
      </c>
      <c r="K19" s="8">
        <f t="shared" si="4"/>
        <v>0</v>
      </c>
      <c r="L19" s="8">
        <v>0</v>
      </c>
      <c r="M19" s="8">
        <f t="shared" si="5"/>
        <v>0</v>
      </c>
      <c r="N19" s="8">
        <v>0</v>
      </c>
      <c r="O19" s="8">
        <f t="shared" si="6"/>
        <v>0</v>
      </c>
      <c r="P19" s="8">
        <v>50</v>
      </c>
      <c r="Q19" s="8">
        <f t="shared" si="7"/>
        <v>13700</v>
      </c>
    </row>
    <row r="20" spans="1:17" ht="18" customHeight="1">
      <c r="A20" s="8" t="s">
        <v>30</v>
      </c>
      <c r="B20" s="8">
        <v>488</v>
      </c>
      <c r="C20" s="8">
        <f t="shared" si="0"/>
        <v>24400</v>
      </c>
      <c r="D20" s="8">
        <v>14</v>
      </c>
      <c r="E20" s="8">
        <f t="shared" si="1"/>
        <v>700</v>
      </c>
      <c r="F20" s="8">
        <v>96</v>
      </c>
      <c r="G20" s="9">
        <f t="shared" si="2"/>
        <v>4800</v>
      </c>
      <c r="H20" s="10">
        <v>1</v>
      </c>
      <c r="I20" s="8">
        <f t="shared" si="3"/>
        <v>50</v>
      </c>
      <c r="J20" s="8">
        <v>1</v>
      </c>
      <c r="K20" s="8">
        <f t="shared" si="4"/>
        <v>50</v>
      </c>
      <c r="L20" s="8">
        <v>5</v>
      </c>
      <c r="M20" s="8">
        <f t="shared" si="5"/>
        <v>250</v>
      </c>
      <c r="N20" s="8">
        <v>0</v>
      </c>
      <c r="O20" s="8">
        <f t="shared" si="6"/>
        <v>0</v>
      </c>
      <c r="P20" s="8">
        <v>50</v>
      </c>
      <c r="Q20" s="8">
        <f t="shared" si="7"/>
        <v>30250</v>
      </c>
    </row>
    <row r="21" spans="1:17" ht="18" customHeight="1">
      <c r="A21" s="11" t="s">
        <v>31</v>
      </c>
      <c r="B21" s="8">
        <v>48</v>
      </c>
      <c r="C21" s="8">
        <f t="shared" si="0"/>
        <v>2400</v>
      </c>
      <c r="D21" s="8">
        <v>0</v>
      </c>
      <c r="E21" s="8">
        <f t="shared" si="1"/>
        <v>0</v>
      </c>
      <c r="F21" s="8">
        <v>2</v>
      </c>
      <c r="G21" s="9">
        <f t="shared" si="2"/>
        <v>100</v>
      </c>
      <c r="H21" s="10">
        <v>0</v>
      </c>
      <c r="I21" s="8">
        <f t="shared" si="3"/>
        <v>0</v>
      </c>
      <c r="J21" s="8">
        <v>0</v>
      </c>
      <c r="K21" s="8">
        <f t="shared" si="4"/>
        <v>0</v>
      </c>
      <c r="L21" s="8">
        <v>0</v>
      </c>
      <c r="M21" s="8">
        <f t="shared" si="5"/>
        <v>0</v>
      </c>
      <c r="N21" s="8">
        <v>0</v>
      </c>
      <c r="O21" s="8">
        <f t="shared" si="6"/>
        <v>0</v>
      </c>
      <c r="P21" s="8">
        <v>50</v>
      </c>
      <c r="Q21" s="8">
        <f t="shared" si="7"/>
        <v>2500</v>
      </c>
    </row>
    <row r="22" spans="1:17" ht="18" customHeight="1">
      <c r="A22" s="11" t="s">
        <v>32</v>
      </c>
      <c r="B22" s="8">
        <f aca="true" t="shared" si="8" ref="B22:K22">SUM(B4:B21)</f>
        <v>6938</v>
      </c>
      <c r="C22" s="8">
        <f t="shared" si="8"/>
        <v>346900</v>
      </c>
      <c r="D22" s="8">
        <f t="shared" si="8"/>
        <v>363</v>
      </c>
      <c r="E22" s="8">
        <f t="shared" si="8"/>
        <v>18150</v>
      </c>
      <c r="F22" s="10">
        <f t="shared" si="8"/>
        <v>905</v>
      </c>
      <c r="G22" s="8">
        <f t="shared" si="8"/>
        <v>45250</v>
      </c>
      <c r="H22" s="8">
        <f t="shared" si="8"/>
        <v>24</v>
      </c>
      <c r="I22" s="8">
        <f t="shared" si="8"/>
        <v>1200</v>
      </c>
      <c r="J22" s="8">
        <f aca="true" t="shared" si="9" ref="J22:P22">SUM(J4:J21)</f>
        <v>10</v>
      </c>
      <c r="K22" s="8">
        <f t="shared" si="9"/>
        <v>500</v>
      </c>
      <c r="L22" s="8">
        <f t="shared" si="9"/>
        <v>72</v>
      </c>
      <c r="M22" s="8">
        <f t="shared" si="9"/>
        <v>3600</v>
      </c>
      <c r="N22" s="8">
        <f t="shared" si="9"/>
        <v>2</v>
      </c>
      <c r="O22" s="8">
        <f t="shared" si="9"/>
        <v>100</v>
      </c>
      <c r="P22" s="8"/>
      <c r="Q22" s="8">
        <f>SUM(Q4:Q21)</f>
        <v>415700</v>
      </c>
    </row>
  </sheetData>
  <sheetProtection/>
  <mergeCells count="1">
    <mergeCell ref="A1:Q1"/>
  </mergeCells>
  <printOptions/>
  <pageMargins left="0.19652777777777777" right="0.15694444444444444" top="0.9048611111111111" bottom="0.629861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2015-12-16T08:28:19Z</cp:lastPrinted>
  <dcterms:created xsi:type="dcterms:W3CDTF">1996-12-17T01:32:42Z</dcterms:created>
  <dcterms:modified xsi:type="dcterms:W3CDTF">2022-05-24T03:59:31Z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commonda">
    <vt:lpwstr>eyJoZGlkIjoiZDU0YzcwZjUxZGQ3ZGI3NmIwOWVlZjA1MGY1MTI3ZjMifQ==</vt:lpwstr>
  </property>
  <property fmtid="{D5CDD505-2E9C-101B-9397-08002B2CF9AE}" pid="5" name="I">
    <vt:lpwstr>A265E2FCBA9E46A2911A6AFC2648FA9A</vt:lpwstr>
  </property>
</Properties>
</file>